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5440" windowHeight="16000"/>
  </bookViews>
  <sheets>
    <sheet name="Ark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6" i="1"/>
  <c r="F28" i="1"/>
  <c r="E9" i="1"/>
  <c r="E26" i="1"/>
  <c r="E28" i="1"/>
  <c r="D9" i="1"/>
  <c r="D26" i="1"/>
  <c r="D28" i="1"/>
</calcChain>
</file>

<file path=xl/sharedStrings.xml><?xml version="1.0" encoding="utf-8"?>
<sst xmlns="http://schemas.openxmlformats.org/spreadsheetml/2006/main" count="27" uniqueCount="27">
  <si>
    <t>Medlemskontingent</t>
  </si>
  <si>
    <t>Offentlige tilskud</t>
  </si>
  <si>
    <t>Indtægter i alt</t>
  </si>
  <si>
    <t>INDTÆGTER</t>
  </si>
  <si>
    <t>UDGIFTER</t>
  </si>
  <si>
    <t>Vejarbejder</t>
  </si>
  <si>
    <t>Naturpleje</t>
  </si>
  <si>
    <t>Hjemmeside</t>
  </si>
  <si>
    <t>Kopiarbejde</t>
  </si>
  <si>
    <t>Forsikring</t>
  </si>
  <si>
    <t>Administration</t>
  </si>
  <si>
    <t>Generalforsamling</t>
  </si>
  <si>
    <t>Udgifter i alt</t>
  </si>
  <si>
    <t>RESULTAT</t>
  </si>
  <si>
    <t>Kontingenter</t>
  </si>
  <si>
    <t>Porto &amp; kuverter</t>
  </si>
  <si>
    <t>Strandrensning</t>
  </si>
  <si>
    <t>NETS</t>
  </si>
  <si>
    <t>Projekter veje hensættelser</t>
  </si>
  <si>
    <t>Uforudsete omk.</t>
  </si>
  <si>
    <t>Advokat</t>
  </si>
  <si>
    <t>REGNSKAB 2018</t>
  </si>
  <si>
    <t>BUDGET 2019</t>
  </si>
  <si>
    <t>FORECAST 2020</t>
  </si>
  <si>
    <r>
      <rPr>
        <sz val="12"/>
        <color theme="1"/>
        <rFont val="Calibri"/>
        <family val="2"/>
        <scheme val="minor"/>
      </rPr>
      <t>REGNSKAB</t>
    </r>
    <r>
      <rPr>
        <sz val="12"/>
        <color theme="1"/>
        <rFont val="Calibri"/>
        <family val="2"/>
        <scheme val="minor"/>
      </rPr>
      <t xml:space="preserve"> 2018</t>
    </r>
    <r>
      <rPr>
        <sz val="12"/>
        <color theme="1"/>
        <rFont val="Calibri"/>
        <family val="2"/>
        <scheme val="minor"/>
      </rPr>
      <t xml:space="preserve"> / BUDGET 2019 / FORECAST 2020</t>
    </r>
  </si>
  <si>
    <r>
      <rPr>
        <sz val="12"/>
        <color theme="1"/>
        <rFont val="Calibri"/>
        <family val="2"/>
        <scheme val="minor"/>
      </rPr>
      <t>22.06.2019 Stig Nordbøge Pedersen - kasserer</t>
    </r>
  </si>
  <si>
    <t>GRUNDEJERFORENINGEN for KAARUP SKOV &amp; ORDRUP NÆS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</si>
</sst>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/>
    <xf numFmtId="0" fontId="4" fillId="0" borderId="0" xfId="0" applyFont="1"/>
    <xf numFmtId="0" fontId="6" fillId="0" borderId="0" xfId="0" applyFont="1"/>
    <xf numFmtId="3" fontId="7" fillId="0" borderId="2" xfId="0" applyNumberFormat="1" applyFont="1" applyBorder="1"/>
    <xf numFmtId="3" fontId="5" fillId="0" borderId="1" xfId="0" applyNumberFormat="1" applyFont="1" applyBorder="1"/>
    <xf numFmtId="0" fontId="7" fillId="0" borderId="0" xfId="0" applyFont="1"/>
    <xf numFmtId="165" fontId="7" fillId="0" borderId="2" xfId="1" applyNumberFormat="1" applyFont="1" applyBorder="1"/>
    <xf numFmtId="165" fontId="7" fillId="0" borderId="3" xfId="1" applyNumberFormat="1" applyFont="1" applyBorder="1"/>
    <xf numFmtId="165" fontId="5" fillId="0" borderId="1" xfId="0" applyNumberFormat="1" applyFont="1" applyBorder="1"/>
    <xf numFmtId="0" fontId="7" fillId="0" borderId="2" xfId="0" applyFont="1" applyBorder="1"/>
    <xf numFmtId="165" fontId="7" fillId="0" borderId="4" xfId="1" applyNumberFormat="1" applyFont="1" applyBorder="1"/>
    <xf numFmtId="3" fontId="7" fillId="0" borderId="4" xfId="0" applyNumberFormat="1" applyFont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0" borderId="0" xfId="0" applyFont="1"/>
    <xf numFmtId="165" fontId="5" fillId="0" borderId="1" xfId="1" applyNumberFormat="1" applyFont="1" applyBorder="1"/>
    <xf numFmtId="165" fontId="7" fillId="0" borderId="2" xfId="0" applyNumberFormat="1" applyFont="1" applyBorder="1"/>
    <xf numFmtId="165" fontId="7" fillId="0" borderId="4" xfId="0" applyNumberFormat="1" applyFont="1" applyBorder="1"/>
    <xf numFmtId="165" fontId="7" fillId="0" borderId="3" xfId="0" applyNumberFormat="1" applyFont="1" applyBorder="1"/>
    <xf numFmtId="0" fontId="8" fillId="6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/>
    <xf numFmtId="0" fontId="0" fillId="0" borderId="5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sqref="A1:F1"/>
    </sheetView>
  </sheetViews>
  <sheetFormatPr baseColWidth="10" defaultColWidth="8.83203125" defaultRowHeight="14" x14ac:dyDescent="0"/>
  <cols>
    <col min="4" max="4" width="16.6640625" customWidth="1"/>
    <col min="5" max="5" width="16.5" customWidth="1"/>
    <col min="6" max="6" width="15.5" customWidth="1"/>
  </cols>
  <sheetData>
    <row r="1" spans="1:6" ht="18">
      <c r="A1" s="23" t="s">
        <v>26</v>
      </c>
      <c r="B1" s="23"/>
      <c r="C1" s="23"/>
      <c r="D1" s="23"/>
      <c r="E1" s="23"/>
      <c r="F1" s="23"/>
    </row>
    <row r="3" spans="1:6" ht="15">
      <c r="A3" s="21" t="s">
        <v>24</v>
      </c>
      <c r="B3" s="22"/>
      <c r="C3" s="22"/>
      <c r="D3" s="22"/>
      <c r="E3" s="22"/>
      <c r="F3" s="22"/>
    </row>
    <row r="5" spans="1:6" ht="15">
      <c r="D5" s="13" t="s">
        <v>21</v>
      </c>
      <c r="E5" s="20" t="s">
        <v>22</v>
      </c>
      <c r="F5" s="14" t="s">
        <v>23</v>
      </c>
    </row>
    <row r="6" spans="1:6">
      <c r="A6" s="2" t="s">
        <v>3</v>
      </c>
      <c r="B6" s="2"/>
    </row>
    <row r="7" spans="1:6" ht="18">
      <c r="A7" t="s">
        <v>0</v>
      </c>
      <c r="D7" s="7">
        <v>252900</v>
      </c>
      <c r="E7" s="4">
        <v>252000</v>
      </c>
      <c r="F7" s="17">
        <v>252000</v>
      </c>
    </row>
    <row r="8" spans="1:6" ht="18">
      <c r="A8" t="s">
        <v>1</v>
      </c>
      <c r="D8" s="11">
        <v>11250</v>
      </c>
      <c r="E8" s="11">
        <v>7000</v>
      </c>
      <c r="F8" s="18">
        <v>7000</v>
      </c>
    </row>
    <row r="9" spans="1:6" ht="18">
      <c r="A9" t="s">
        <v>2</v>
      </c>
      <c r="D9" s="16">
        <f>SUM(D7:D8)</f>
        <v>264150</v>
      </c>
      <c r="E9" s="5">
        <f>SUM(E7:E8)</f>
        <v>259000</v>
      </c>
      <c r="F9" s="9">
        <f>F7+F8</f>
        <v>259000</v>
      </c>
    </row>
    <row r="10" spans="1:6" ht="18">
      <c r="D10" s="6"/>
      <c r="E10" s="6"/>
      <c r="F10" s="6"/>
    </row>
    <row r="11" spans="1:6" ht="18">
      <c r="A11" s="2" t="s">
        <v>4</v>
      </c>
      <c r="D11" s="6"/>
      <c r="E11" s="6"/>
      <c r="F11" s="6"/>
    </row>
    <row r="12" spans="1:6" ht="18">
      <c r="A12" t="s">
        <v>5</v>
      </c>
      <c r="D12" s="7">
        <v>187208</v>
      </c>
      <c r="E12" s="7">
        <v>205000</v>
      </c>
      <c r="F12" s="17">
        <v>205000</v>
      </c>
    </row>
    <row r="13" spans="1:6" ht="18">
      <c r="A13" t="s">
        <v>6</v>
      </c>
      <c r="D13" s="8">
        <v>2392</v>
      </c>
      <c r="E13" s="8">
        <v>10000</v>
      </c>
      <c r="F13" s="19">
        <v>10000</v>
      </c>
    </row>
    <row r="14" spans="1:6" ht="18">
      <c r="A14" s="24" t="s">
        <v>18</v>
      </c>
      <c r="B14" s="24"/>
      <c r="C14" s="25"/>
      <c r="D14" s="8">
        <v>25000</v>
      </c>
      <c r="E14" s="8">
        <v>0</v>
      </c>
      <c r="F14" s="19">
        <v>0</v>
      </c>
    </row>
    <row r="15" spans="1:6" ht="18">
      <c r="A15" s="1" t="s">
        <v>7</v>
      </c>
      <c r="D15" s="8">
        <v>3488</v>
      </c>
      <c r="E15" s="8">
        <v>4500</v>
      </c>
      <c r="F15" s="19">
        <v>4500</v>
      </c>
    </row>
    <row r="16" spans="1:6" ht="18">
      <c r="A16" s="1" t="s">
        <v>8</v>
      </c>
      <c r="D16" s="8">
        <v>0</v>
      </c>
      <c r="E16" s="8">
        <v>2000</v>
      </c>
      <c r="F16" s="19">
        <v>2000</v>
      </c>
    </row>
    <row r="17" spans="1:6" ht="18">
      <c r="A17" s="1" t="s">
        <v>17</v>
      </c>
      <c r="D17" s="8">
        <v>3168</v>
      </c>
      <c r="E17" s="8">
        <v>5000</v>
      </c>
      <c r="F17" s="19">
        <v>5000</v>
      </c>
    </row>
    <row r="18" spans="1:6" ht="18">
      <c r="A18" s="1" t="s">
        <v>15</v>
      </c>
      <c r="D18" s="8">
        <v>1522</v>
      </c>
      <c r="E18" s="8">
        <v>500</v>
      </c>
      <c r="F18" s="19">
        <v>500</v>
      </c>
    </row>
    <row r="19" spans="1:6" ht="18">
      <c r="A19" s="1" t="s">
        <v>9</v>
      </c>
      <c r="D19" s="8">
        <v>4675</v>
      </c>
      <c r="E19" s="8">
        <v>4000</v>
      </c>
      <c r="F19" s="19">
        <v>5000</v>
      </c>
    </row>
    <row r="20" spans="1:6" ht="18">
      <c r="A20" s="1" t="s">
        <v>20</v>
      </c>
      <c r="D20" s="8">
        <v>0</v>
      </c>
      <c r="E20" s="8">
        <v>0</v>
      </c>
      <c r="F20" s="19">
        <v>0</v>
      </c>
    </row>
    <row r="21" spans="1:6" ht="18">
      <c r="A21" s="1" t="s">
        <v>10</v>
      </c>
      <c r="D21" s="8">
        <v>5175</v>
      </c>
      <c r="E21" s="8">
        <v>5000</v>
      </c>
      <c r="F21" s="19">
        <v>5000</v>
      </c>
    </row>
    <row r="22" spans="1:6" ht="18">
      <c r="A22" s="1" t="s">
        <v>11</v>
      </c>
      <c r="D22" s="8">
        <v>0</v>
      </c>
      <c r="E22" s="8">
        <v>500</v>
      </c>
      <c r="F22" s="19">
        <v>500</v>
      </c>
    </row>
    <row r="23" spans="1:6" ht="18">
      <c r="A23" s="1" t="s">
        <v>14</v>
      </c>
      <c r="D23" s="8">
        <v>200</v>
      </c>
      <c r="E23" s="8">
        <v>250</v>
      </c>
      <c r="F23" s="19">
        <v>400</v>
      </c>
    </row>
    <row r="24" spans="1:6" ht="18">
      <c r="A24" s="1" t="s">
        <v>16</v>
      </c>
      <c r="D24" s="8">
        <v>2993</v>
      </c>
      <c r="E24" s="8">
        <v>4000</v>
      </c>
      <c r="F24" s="19">
        <v>4000</v>
      </c>
    </row>
    <row r="25" spans="1:6" ht="18">
      <c r="A25" s="1" t="s">
        <v>19</v>
      </c>
      <c r="D25" s="11"/>
      <c r="E25" s="12">
        <v>15000</v>
      </c>
      <c r="F25" s="11">
        <v>15000</v>
      </c>
    </row>
    <row r="26" spans="1:6" ht="18">
      <c r="A26" s="1" t="s">
        <v>12</v>
      </c>
      <c r="D26" s="16">
        <f>SUM(D12:D25)</f>
        <v>235821</v>
      </c>
      <c r="E26" s="9">
        <f>SUM(E12:E25)</f>
        <v>255750</v>
      </c>
      <c r="F26" s="9">
        <f>SUM(F12:F25)</f>
        <v>256900</v>
      </c>
    </row>
    <row r="27" spans="1:6" ht="18">
      <c r="D27" s="10"/>
      <c r="E27" s="10"/>
      <c r="F27" s="10"/>
    </row>
    <row r="28" spans="1:6" ht="18">
      <c r="A28" s="2" t="s">
        <v>13</v>
      </c>
      <c r="D28" s="9">
        <f>D9-D26</f>
        <v>28329</v>
      </c>
      <c r="E28" s="9">
        <f>E9-E26</f>
        <v>3250</v>
      </c>
      <c r="F28" s="9">
        <f>F9-F26</f>
        <v>2100</v>
      </c>
    </row>
    <row r="32" spans="1:6" ht="15">
      <c r="A32" s="15" t="s">
        <v>25</v>
      </c>
      <c r="B32" s="3"/>
    </row>
  </sheetData>
  <mergeCells count="3">
    <mergeCell ref="A3:F3"/>
    <mergeCell ref="A1:F1"/>
    <mergeCell ref="A14:C1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>Danske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Nordbøge Pedersen</dc:creator>
  <cp:lastModifiedBy>Kirsten Engel</cp:lastModifiedBy>
  <cp:lastPrinted>2018-06-13T06:08:16Z</cp:lastPrinted>
  <dcterms:created xsi:type="dcterms:W3CDTF">2018-06-13T05:34:59Z</dcterms:created>
  <dcterms:modified xsi:type="dcterms:W3CDTF">2019-06-27T13:44:33Z</dcterms:modified>
</cp:coreProperties>
</file>